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80a2776a9f3b9c/Documents/BSJ/CCC1/"/>
    </mc:Choice>
  </mc:AlternateContent>
  <xr:revisionPtr revIDLastSave="120" documentId="8_{2EE72C2B-D56F-4E2A-BFEE-C52D8785C4F3}" xr6:coauthVersionLast="47" xr6:coauthVersionMax="47" xr10:uidLastSave="{8409632E-2BE8-47A7-BBC1-7B5B6BFBB91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Sheet1!$A$2:$J$51</definedName>
    <definedName name="_xlnm.Print_Area" localSheetId="0">Sheet1!$A$2:$I$51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B1" i="1"/>
  <c r="K51" i="1"/>
  <c r="M35" i="1"/>
  <c r="M36" i="1"/>
  <c r="M38" i="1"/>
  <c r="M40" i="1"/>
  <c r="M41" i="1"/>
  <c r="M43" i="1"/>
  <c r="M44" i="1"/>
  <c r="M46" i="1"/>
  <c r="M47" i="1"/>
  <c r="M49" i="1"/>
  <c r="M50" i="1"/>
  <c r="K33" i="1"/>
  <c r="M8" i="1"/>
  <c r="M9" i="1"/>
  <c r="M11" i="1"/>
  <c r="M13" i="1"/>
  <c r="M14" i="1"/>
  <c r="M16" i="1"/>
  <c r="M17" i="1"/>
  <c r="M18" i="1"/>
  <c r="M20" i="1"/>
  <c r="M21" i="1"/>
  <c r="M22" i="1"/>
  <c r="M24" i="1"/>
  <c r="M26" i="1"/>
  <c r="M27" i="1"/>
  <c r="M29" i="1"/>
  <c r="M32" i="1"/>
  <c r="M51" i="1" l="1"/>
  <c r="M33" i="1"/>
</calcChain>
</file>

<file path=xl/sharedStrings.xml><?xml version="1.0" encoding="utf-8"?>
<sst xmlns="http://schemas.openxmlformats.org/spreadsheetml/2006/main" count="148" uniqueCount="90">
  <si>
    <t>Ballinteer St Johns B</t>
  </si>
  <si>
    <t>v</t>
  </si>
  <si>
    <t>Ballinteer St Johns A</t>
  </si>
  <si>
    <t>Marlay Park</t>
  </si>
  <si>
    <t>Ballinteer St Johns 2</t>
  </si>
  <si>
    <t>Ballinteer St Johns 1</t>
  </si>
  <si>
    <t>Ballinteer St Johns 3</t>
  </si>
  <si>
    <t>Referee</t>
  </si>
  <si>
    <t>Away</t>
  </si>
  <si>
    <t>Home</t>
  </si>
  <si>
    <t>Time</t>
  </si>
  <si>
    <t>Pitch</t>
  </si>
  <si>
    <t>Venue</t>
  </si>
  <si>
    <t>Grade/Div</t>
  </si>
  <si>
    <t>Date</t>
  </si>
  <si>
    <t>Details</t>
  </si>
  <si>
    <t>Nursery</t>
  </si>
  <si>
    <t>Broadford</t>
  </si>
  <si>
    <t>Updated:</t>
  </si>
  <si>
    <t>Sunday</t>
  </si>
  <si>
    <t xml:space="preserve"> 10:00</t>
  </si>
  <si>
    <t xml:space="preserve"> 11:00</t>
  </si>
  <si>
    <t xml:space="preserve"> 12:15</t>
  </si>
  <si>
    <t xml:space="preserve"> 14:00</t>
  </si>
  <si>
    <t xml:space="preserve"> 15:30</t>
  </si>
  <si>
    <t>Under 15 League Division 1 - Football</t>
  </si>
  <si>
    <t>Under 15 League Division 5 - Football</t>
  </si>
  <si>
    <t>Ballinteer St Johns C</t>
  </si>
  <si>
    <t>Under 16 League Division 2 - Football</t>
  </si>
  <si>
    <t>Under 16 League Division 7 - Football</t>
  </si>
  <si>
    <t>Saturday</t>
  </si>
  <si>
    <t>Home Referee</t>
  </si>
  <si>
    <t>U12 Football A Group 1</t>
  </si>
  <si>
    <t>U12 Football C Group 1</t>
  </si>
  <si>
    <t>U12 Football E Group 1</t>
  </si>
  <si>
    <t>U11 2-team - Camogie</t>
  </si>
  <si>
    <t>U12 3-team  - Camogie</t>
  </si>
  <si>
    <t>U10 4-team - Camogie</t>
  </si>
  <si>
    <t>U8 3-team - Camogie</t>
  </si>
  <si>
    <t>U9 4-team - Camogie</t>
  </si>
  <si>
    <t>U13 Division 2 Group 1 - Camogie</t>
  </si>
  <si>
    <t>U14 Division 1 Group 2 - Camogie</t>
  </si>
  <si>
    <t>U14 Division 7 Group 1 - Camoige</t>
  </si>
  <si>
    <t>U15 Division 2 Group 2 - Camogie</t>
  </si>
  <si>
    <t>U15 Division 5 - Camogie</t>
  </si>
  <si>
    <t>Cuala B</t>
  </si>
  <si>
    <t>Loreto Park</t>
  </si>
  <si>
    <t>Ref: Skerries Harps</t>
  </si>
  <si>
    <t xml:space="preserve"> </t>
  </si>
  <si>
    <t>U13 Division 6 Group 2 - Camogie</t>
  </si>
  <si>
    <t>Marlay</t>
  </si>
  <si>
    <t>P1</t>
  </si>
  <si>
    <t>U9 Hurling Gp.1X (3 Team) Southside</t>
  </si>
  <si>
    <t>Tymon Park</t>
  </si>
  <si>
    <t>St Judes 1</t>
  </si>
  <si>
    <t>U9 Hurling Gp.1Y (3 Team) Southside</t>
  </si>
  <si>
    <t xml:space="preserve">Thomas Davis </t>
  </si>
  <si>
    <t>U11 Hurling Gp.1X (3 Team) All County</t>
  </si>
  <si>
    <t xml:space="preserve">Whitehall Colmcille </t>
  </si>
  <si>
    <t>U11 Hurling Gp.2X (2 Team) All County</t>
  </si>
  <si>
    <t>Cathal Brugha Barracks</t>
  </si>
  <si>
    <t xml:space="preserve">Ranelagh Gaels </t>
  </si>
  <si>
    <t>St Annes 29</t>
  </si>
  <si>
    <t>Raheny 1</t>
  </si>
  <si>
    <t>Ref: Scoil Ui Chonaill</t>
  </si>
  <si>
    <t>O Tooles 1</t>
  </si>
  <si>
    <t>Ref: Ballyboden St Endas</t>
  </si>
  <si>
    <t>Bremore Park</t>
  </si>
  <si>
    <t>O Dwyers 2</t>
  </si>
  <si>
    <t>U13 Hurling Grading League Div.1</t>
  </si>
  <si>
    <t>PNU</t>
  </si>
  <si>
    <t>St Vincents A</t>
  </si>
  <si>
    <t>Damien Burnett  Craobh Chiarain</t>
  </si>
  <si>
    <t>U13 Hurling Grading League Div.5</t>
  </si>
  <si>
    <t>Robert Doyle - Round Towers C</t>
  </si>
  <si>
    <t>U13 Hurling Grading League Div.8</t>
  </si>
  <si>
    <t>Round Towers (L) B</t>
  </si>
  <si>
    <t>P4 &amp; P5</t>
  </si>
  <si>
    <t>U10 Hurling</t>
  </si>
  <si>
    <t>Loreto</t>
  </si>
  <si>
    <t>P3</t>
  </si>
  <si>
    <t>St Sylvesters</t>
  </si>
  <si>
    <t>Thomas Davis</t>
  </si>
  <si>
    <t>Naomh Olaf B</t>
  </si>
  <si>
    <t>Naomh Brid</t>
  </si>
  <si>
    <t>Ballinteer St Johns</t>
  </si>
  <si>
    <t>Clontarf</t>
  </si>
  <si>
    <t>Clontarf B</t>
  </si>
  <si>
    <t>TBC</t>
  </si>
  <si>
    <t>Set up and remove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</si>
</sst>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9"/>
      <color rgb="FF000000"/>
      <name val="Arial"/>
      <family val="2"/>
    </font>
    <font>
      <sz val="11"/>
      <color indexed="8"/>
      <name val="Calibri Light"/>
      <family val="2"/>
      <scheme val="major"/>
    </font>
    <font>
      <strike/>
      <sz val="11"/>
      <color indexed="8"/>
      <name val="Calibri Light"/>
      <family val="2"/>
      <scheme val="major"/>
    </font>
    <font>
      <strike/>
      <sz val="11"/>
      <color theme="1"/>
      <name val="Calibri"/>
      <family val="2"/>
      <scheme val="minor"/>
    </font>
    <font>
      <strike/>
      <sz val="10"/>
      <color indexed="8"/>
      <name val="Calibri Light"/>
      <family val="2"/>
      <scheme val="major"/>
    </font>
    <font>
      <strike/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9D3F4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 applyProtection="0"/>
    <xf numFmtId="9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51">
    <xf numFmtId="0" fontId="0" fillId="0" borderId="0" xfId="0"/>
    <xf numFmtId="0" fontId="8" fillId="0" borderId="0" xfId="0" applyFont="1" applyProtection="1"/>
    <xf numFmtId="0" fontId="10" fillId="0" borderId="0" xfId="0" applyFont="1" applyProtection="1"/>
    <xf numFmtId="0" fontId="9" fillId="0" borderId="0" xfId="0" applyFont="1" applyProtection="1"/>
    <xf numFmtId="1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Protection="1"/>
    <xf numFmtId="0" fontId="13" fillId="3" borderId="1" xfId="2" applyFont="1" applyBorder="1" applyProtection="1"/>
    <xf numFmtId="0" fontId="13" fillId="3" borderId="1" xfId="2" applyFont="1" applyBorder="1" applyAlignment="1" applyProtection="1">
      <alignment horizontal="center"/>
    </xf>
    <xf numFmtId="0" fontId="14" fillId="0" borderId="1" xfId="0" applyFont="1" applyBorder="1" applyProtection="1"/>
    <xf numFmtId="0" fontId="14" fillId="0" borderId="1" xfId="0" applyFont="1" applyBorder="1" applyAlignment="1" applyProtection="1">
      <alignment horizontal="center"/>
    </xf>
    <xf numFmtId="0" fontId="14" fillId="2" borderId="1" xfId="0" applyFont="1" applyFill="1" applyBorder="1" applyProtection="1"/>
    <xf numFmtId="14" fontId="13" fillId="3" borderId="1" xfId="2" applyNumberFormat="1" applyFont="1" applyBorder="1" applyAlignment="1" applyProtection="1">
      <alignment horizontal="left"/>
    </xf>
    <xf numFmtId="14" fontId="14" fillId="0" borderId="1" xfId="0" applyNumberFormat="1" applyFont="1" applyBorder="1" applyAlignment="1" applyProtection="1">
      <alignment horizontal="left"/>
    </xf>
    <xf numFmtId="0" fontId="6" fillId="5" borderId="1" xfId="4" applyBorder="1" applyProtection="1"/>
    <xf numFmtId="20" fontId="14" fillId="0" borderId="1" xfId="0" applyNumberFormat="1" applyFont="1" applyBorder="1" applyAlignment="1" applyProtection="1">
      <alignment horizontal="center"/>
    </xf>
    <xf numFmtId="9" fontId="5" fillId="6" borderId="1" xfId="1" applyFont="1" applyFill="1" applyBorder="1" applyProtection="1"/>
    <xf numFmtId="0" fontId="14" fillId="0" borderId="1" xfId="0" applyFont="1" applyFill="1" applyBorder="1" applyProtection="1"/>
    <xf numFmtId="9" fontId="6" fillId="6" borderId="1" xfId="1" applyFont="1" applyFill="1" applyBorder="1" applyProtection="1"/>
    <xf numFmtId="0" fontId="5" fillId="6" borderId="1" xfId="4" applyFont="1" applyFill="1" applyBorder="1" applyProtection="1"/>
    <xf numFmtId="14" fontId="14" fillId="2" borderId="1" xfId="0" applyNumberFormat="1" applyFont="1" applyFill="1" applyBorder="1" applyAlignment="1" applyProtection="1">
      <alignment horizontal="left"/>
    </xf>
    <xf numFmtId="0" fontId="15" fillId="2" borderId="1" xfId="0" applyFont="1" applyFill="1" applyBorder="1" applyProtection="1"/>
    <xf numFmtId="20" fontId="14" fillId="2" borderId="1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6" fillId="6" borderId="1" xfId="4" applyFill="1" applyBorder="1" applyProtection="1"/>
    <xf numFmtId="0" fontId="14" fillId="7" borderId="1" xfId="0" applyFont="1" applyFill="1" applyBorder="1" applyProtection="1"/>
    <xf numFmtId="9" fontId="4" fillId="6" borderId="1" xfId="1" applyFont="1" applyFill="1" applyBorder="1" applyProtection="1"/>
    <xf numFmtId="0" fontId="4" fillId="6" borderId="1" xfId="4" applyFont="1" applyFill="1" applyBorder="1" applyProtection="1"/>
    <xf numFmtId="0" fontId="15" fillId="2" borderId="1" xfId="0" applyFont="1" applyFill="1" applyBorder="1" applyAlignment="1" applyProtection="1">
      <alignment horizontal="right"/>
    </xf>
    <xf numFmtId="22" fontId="15" fillId="2" borderId="1" xfId="0" applyNumberFormat="1" applyFont="1" applyFill="1" applyBorder="1" applyAlignment="1" applyProtection="1">
      <alignment horizontal="left"/>
    </xf>
    <xf numFmtId="0" fontId="3" fillId="4" borderId="1" xfId="3" applyFont="1" applyBorder="1" applyProtection="1"/>
    <xf numFmtId="0" fontId="14" fillId="0" borderId="1" xfId="0" applyFont="1" applyFill="1" applyBorder="1" applyAlignment="1" applyProtection="1">
      <alignment horizontal="center"/>
    </xf>
    <xf numFmtId="0" fontId="18" fillId="0" borderId="1" xfId="0" applyFont="1" applyFill="1" applyBorder="1"/>
    <xf numFmtId="20" fontId="14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/>
    <xf numFmtId="0" fontId="16" fillId="0" borderId="1" xfId="0" applyFont="1" applyFill="1" applyBorder="1"/>
    <xf numFmtId="9" fontId="3" fillId="6" borderId="1" xfId="1" applyFont="1" applyFill="1" applyBorder="1" applyProtection="1"/>
    <xf numFmtId="20" fontId="14" fillId="0" borderId="1" xfId="0" applyNumberFormat="1" applyFont="1" applyFill="1" applyBorder="1" applyProtection="1"/>
    <xf numFmtId="0" fontId="14" fillId="0" borderId="2" xfId="0" applyFont="1" applyFill="1" applyBorder="1" applyProtection="1"/>
    <xf numFmtId="0" fontId="2" fillId="4" borderId="1" xfId="3" applyFont="1" applyBorder="1" applyProtection="1"/>
    <xf numFmtId="0" fontId="1" fillId="6" borderId="1" xfId="4" applyFont="1" applyFill="1" applyBorder="1" applyProtection="1"/>
    <xf numFmtId="0" fontId="19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14" fontId="19" fillId="0" borderId="1" xfId="0" applyNumberFormat="1" applyFont="1" applyBorder="1" applyAlignment="1" applyProtection="1">
      <alignment horizontal="left"/>
    </xf>
    <xf numFmtId="0" fontId="20" fillId="4" borderId="1" xfId="3" applyFont="1" applyBorder="1" applyProtection="1"/>
    <xf numFmtId="20" fontId="19" fillId="0" borderId="1" xfId="0" applyNumberFormat="1" applyFont="1" applyFill="1" applyBorder="1" applyAlignment="1" applyProtection="1">
      <alignment horizontal="center"/>
    </xf>
    <xf numFmtId="0" fontId="19" fillId="0" borderId="1" xfId="0" applyFont="1" applyFill="1" applyBorder="1"/>
    <xf numFmtId="0" fontId="21" fillId="0" borderId="0" xfId="0" applyFont="1" applyProtection="1"/>
    <xf numFmtId="0" fontId="22" fillId="0" borderId="0" xfId="0" applyFont="1" applyProtection="1"/>
    <xf numFmtId="0" fontId="17" fillId="0" borderId="0" xfId="0" applyFont="1"/>
  </cellXfs>
  <cellStyles count="5">
    <cellStyle name="20% - Accent1" xfId="3" builtinId="30"/>
    <cellStyle name="20% - Accent4" xfId="4" builtinId="42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9D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A19" zoomScale="99" zoomScaleNormal="85" workbookViewId="0">
      <selection activeCell="A11" sqref="A11:XFD11"/>
    </sheetView>
  </sheetViews>
  <sheetFormatPr defaultRowHeight="12.75" x14ac:dyDescent="0.2"/>
  <cols>
    <col min="1" max="1" width="11.5703125" style="4" bestFit="1" customWidth="1"/>
    <col min="2" max="2" width="37.5703125" style="2" bestFit="1" customWidth="1"/>
    <col min="3" max="3" width="18.5703125" style="2" bestFit="1" customWidth="1"/>
    <col min="4" max="4" width="12.7109375" style="2" bestFit="1" customWidth="1"/>
    <col min="5" max="5" width="11.5703125" style="5" customWidth="1"/>
    <col min="6" max="6" width="31.42578125" style="2" bestFit="1" customWidth="1"/>
    <col min="7" max="7" width="3.28515625" style="5" customWidth="1"/>
    <col min="8" max="8" width="24.7109375" style="2" bestFit="1" customWidth="1"/>
    <col min="9" max="9" width="42.140625" style="2" bestFit="1" customWidth="1"/>
    <col min="10" max="10" width="63.28515625" style="2" bestFit="1" customWidth="1"/>
    <col min="11" max="14" width="0" style="2" hidden="1" customWidth="1"/>
    <col min="15" max="16384" width="9.140625" style="2"/>
  </cols>
  <sheetData>
    <row r="1" spans="1:13" ht="15" x14ac:dyDescent="0.25">
      <c r="A1" s="29" t="s">
        <v>18</v>
      </c>
      <c r="B1" s="30">
        <f ca="1">NOW()</f>
        <v>44398.840480671293</v>
      </c>
      <c r="C1" s="2" t="s">
        <v>48</v>
      </c>
    </row>
    <row r="2" spans="1:13" s="1" customFormat="1" ht="18.75" x14ac:dyDescent="0.3">
      <c r="A2" s="13" t="s">
        <v>14</v>
      </c>
      <c r="B2" s="8" t="s">
        <v>13</v>
      </c>
      <c r="C2" s="8" t="s">
        <v>12</v>
      </c>
      <c r="D2" s="8" t="s">
        <v>11</v>
      </c>
      <c r="E2" s="9" t="s">
        <v>10</v>
      </c>
      <c r="F2" s="8" t="s">
        <v>9</v>
      </c>
      <c r="G2" s="9"/>
      <c r="H2" s="8" t="s">
        <v>8</v>
      </c>
      <c r="I2" s="8" t="s">
        <v>7</v>
      </c>
      <c r="J2" s="8" t="s">
        <v>15</v>
      </c>
    </row>
    <row r="3" spans="1:13" ht="15" x14ac:dyDescent="0.25">
      <c r="A3" s="14"/>
      <c r="B3" s="31"/>
      <c r="C3" s="10"/>
      <c r="D3" s="10"/>
      <c r="E3" s="16"/>
      <c r="F3" s="10"/>
      <c r="G3" s="11"/>
      <c r="H3" s="10"/>
      <c r="I3" s="10"/>
      <c r="J3" s="10"/>
      <c r="K3" s="3"/>
    </row>
    <row r="4" spans="1:13" s="7" customFormat="1" ht="15" x14ac:dyDescent="0.25">
      <c r="A4" s="21"/>
      <c r="B4" s="22" t="s">
        <v>30</v>
      </c>
      <c r="C4" s="12"/>
      <c r="D4" s="12"/>
      <c r="E4" s="23"/>
      <c r="F4" s="12"/>
      <c r="G4" s="24"/>
      <c r="H4" s="12"/>
      <c r="I4" s="29"/>
      <c r="J4" s="30"/>
      <c r="K4" s="6"/>
    </row>
    <row r="5" spans="1:13" ht="15" x14ac:dyDescent="0.25">
      <c r="A5" s="14">
        <v>44401</v>
      </c>
      <c r="B5" s="15" t="s">
        <v>16</v>
      </c>
      <c r="C5" s="10" t="s">
        <v>50</v>
      </c>
      <c r="D5" s="10" t="s">
        <v>51</v>
      </c>
      <c r="E5" s="16">
        <v>0.41666666666666669</v>
      </c>
      <c r="F5" s="10"/>
      <c r="G5" s="11"/>
      <c r="H5" s="10"/>
    </row>
    <row r="6" spans="1:13" ht="15" x14ac:dyDescent="0.25">
      <c r="A6" s="14">
        <v>44401</v>
      </c>
      <c r="B6" s="15" t="s">
        <v>16</v>
      </c>
      <c r="C6" s="10" t="s">
        <v>17</v>
      </c>
      <c r="D6" s="10"/>
      <c r="E6" s="16">
        <v>0.41666666666666669</v>
      </c>
      <c r="F6" s="10"/>
      <c r="G6" s="11"/>
      <c r="H6" s="10"/>
      <c r="I6" s="10"/>
      <c r="J6" s="10"/>
    </row>
    <row r="7" spans="1:13" ht="15" x14ac:dyDescent="0.25">
      <c r="A7" s="14"/>
      <c r="B7" s="10"/>
      <c r="C7" s="10"/>
      <c r="D7" s="10"/>
      <c r="E7" s="11"/>
      <c r="F7" s="10"/>
      <c r="G7" s="11"/>
      <c r="H7" s="10"/>
      <c r="I7" s="10"/>
      <c r="J7" s="10"/>
    </row>
    <row r="8" spans="1:13" ht="15" x14ac:dyDescent="0.25">
      <c r="A8" s="14">
        <v>44401</v>
      </c>
      <c r="B8" s="40" t="s">
        <v>52</v>
      </c>
      <c r="C8" s="18" t="s">
        <v>53</v>
      </c>
      <c r="D8" s="18" t="s">
        <v>8</v>
      </c>
      <c r="E8" s="34" t="s">
        <v>20</v>
      </c>
      <c r="F8" s="18" t="s">
        <v>54</v>
      </c>
      <c r="G8" s="32" t="s">
        <v>1</v>
      </c>
      <c r="H8" s="18" t="s">
        <v>5</v>
      </c>
      <c r="I8" s="33" t="s">
        <v>31</v>
      </c>
      <c r="J8" s="18"/>
      <c r="K8" s="3">
        <v>3</v>
      </c>
      <c r="L8" s="2">
        <v>10</v>
      </c>
      <c r="M8" s="2">
        <f t="shared" ref="M8:M32" si="0">K8*L8</f>
        <v>30</v>
      </c>
    </row>
    <row r="9" spans="1:13" s="49" customFormat="1" ht="15" x14ac:dyDescent="0.25">
      <c r="A9" s="44">
        <v>44401</v>
      </c>
      <c r="B9" s="45" t="s">
        <v>55</v>
      </c>
      <c r="C9" s="42" t="s">
        <v>79</v>
      </c>
      <c r="D9" s="42"/>
      <c r="E9" s="46" t="s">
        <v>20</v>
      </c>
      <c r="F9" s="42" t="s">
        <v>4</v>
      </c>
      <c r="G9" s="43" t="s">
        <v>1</v>
      </c>
      <c r="H9" s="42" t="s">
        <v>56</v>
      </c>
      <c r="I9" s="47" t="s">
        <v>31</v>
      </c>
      <c r="J9" s="42" t="s">
        <v>89</v>
      </c>
      <c r="K9" s="48">
        <v>3</v>
      </c>
      <c r="L9" s="49">
        <v>10</v>
      </c>
      <c r="M9" s="49">
        <f t="shared" si="0"/>
        <v>30</v>
      </c>
    </row>
    <row r="10" spans="1:13" ht="15" x14ac:dyDescent="0.25">
      <c r="A10" s="14"/>
      <c r="B10" s="40"/>
      <c r="C10" s="18"/>
      <c r="D10" s="18"/>
      <c r="E10" s="34"/>
      <c r="F10" s="18"/>
      <c r="G10" s="32"/>
      <c r="H10" s="18"/>
      <c r="I10" s="33"/>
      <c r="J10" s="18"/>
      <c r="K10" s="3"/>
    </row>
    <row r="11" spans="1:13" s="49" customFormat="1" ht="15" x14ac:dyDescent="0.25">
      <c r="A11" s="44">
        <v>44401</v>
      </c>
      <c r="B11" s="45" t="s">
        <v>78</v>
      </c>
      <c r="C11" s="42"/>
      <c r="D11" s="42"/>
      <c r="E11" s="46"/>
      <c r="F11" s="42"/>
      <c r="G11" s="43"/>
      <c r="H11" s="42"/>
      <c r="I11" s="47"/>
      <c r="J11" s="42"/>
      <c r="K11" s="48">
        <v>3</v>
      </c>
      <c r="L11" s="49">
        <v>10</v>
      </c>
      <c r="M11" s="49">
        <f t="shared" si="0"/>
        <v>30</v>
      </c>
    </row>
    <row r="12" spans="1:13" ht="15" x14ac:dyDescent="0.25">
      <c r="A12" s="14"/>
      <c r="B12" s="40"/>
      <c r="C12" s="18"/>
      <c r="D12" s="18"/>
      <c r="E12" s="34"/>
      <c r="F12" s="18"/>
      <c r="G12" s="32"/>
      <c r="H12" s="18"/>
      <c r="I12" s="33"/>
      <c r="J12" s="18"/>
      <c r="K12" s="3"/>
    </row>
    <row r="13" spans="1:13" s="49" customFormat="1" ht="15" x14ac:dyDescent="0.25">
      <c r="A13" s="44">
        <v>44401</v>
      </c>
      <c r="B13" s="45" t="s">
        <v>57</v>
      </c>
      <c r="C13" s="42" t="s">
        <v>3</v>
      </c>
      <c r="D13" s="42"/>
      <c r="E13" s="46" t="s">
        <v>21</v>
      </c>
      <c r="F13" s="42" t="s">
        <v>5</v>
      </c>
      <c r="G13" s="43" t="s">
        <v>1</v>
      </c>
      <c r="H13" s="42" t="s">
        <v>58</v>
      </c>
      <c r="I13" s="47" t="s">
        <v>31</v>
      </c>
      <c r="J13" s="42"/>
      <c r="K13" s="48">
        <v>3</v>
      </c>
      <c r="L13" s="49">
        <v>10</v>
      </c>
      <c r="M13" s="49">
        <f t="shared" si="0"/>
        <v>30</v>
      </c>
    </row>
    <row r="14" spans="1:13" s="49" customFormat="1" ht="15" x14ac:dyDescent="0.25">
      <c r="A14" s="44">
        <v>44401</v>
      </c>
      <c r="B14" s="45" t="s">
        <v>59</v>
      </c>
      <c r="C14" s="42" t="s">
        <v>60</v>
      </c>
      <c r="D14" s="42"/>
      <c r="E14" s="46" t="s">
        <v>21</v>
      </c>
      <c r="F14" s="42" t="s">
        <v>61</v>
      </c>
      <c r="G14" s="43" t="s">
        <v>1</v>
      </c>
      <c r="H14" s="42" t="s">
        <v>4</v>
      </c>
      <c r="I14" s="47" t="s">
        <v>31</v>
      </c>
      <c r="J14" s="42"/>
      <c r="K14" s="48">
        <v>3</v>
      </c>
      <c r="L14" s="49">
        <v>10</v>
      </c>
      <c r="M14" s="49">
        <f t="shared" si="0"/>
        <v>30</v>
      </c>
    </row>
    <row r="15" spans="1:13" ht="15" x14ac:dyDescent="0.25">
      <c r="A15" s="14"/>
      <c r="B15" s="40"/>
      <c r="C15" s="18"/>
      <c r="D15" s="18"/>
      <c r="E15" s="34"/>
      <c r="F15" s="18"/>
      <c r="G15" s="32"/>
      <c r="H15" s="18"/>
      <c r="I15" s="33"/>
      <c r="J15" s="18"/>
      <c r="K15" s="3"/>
    </row>
    <row r="16" spans="1:13" ht="15" x14ac:dyDescent="0.25">
      <c r="A16" s="14">
        <v>44401</v>
      </c>
      <c r="B16" s="40" t="s">
        <v>32</v>
      </c>
      <c r="C16" s="18" t="s">
        <v>62</v>
      </c>
      <c r="D16" s="18"/>
      <c r="E16" s="34" t="s">
        <v>22</v>
      </c>
      <c r="F16" s="18" t="s">
        <v>63</v>
      </c>
      <c r="G16" s="32" t="s">
        <v>1</v>
      </c>
      <c r="H16" s="18" t="s">
        <v>5</v>
      </c>
      <c r="I16" s="33" t="s">
        <v>64</v>
      </c>
      <c r="J16" s="18"/>
      <c r="K16" s="3">
        <v>1</v>
      </c>
      <c r="L16" s="2">
        <v>15</v>
      </c>
      <c r="M16" s="2">
        <f t="shared" si="0"/>
        <v>15</v>
      </c>
    </row>
    <row r="17" spans="1:13" s="49" customFormat="1" ht="15" x14ac:dyDescent="0.25">
      <c r="A17" s="44">
        <v>44401</v>
      </c>
      <c r="B17" s="45" t="s">
        <v>33</v>
      </c>
      <c r="C17" s="42" t="s">
        <v>3</v>
      </c>
      <c r="D17" s="42" t="s">
        <v>80</v>
      </c>
      <c r="E17" s="46" t="s">
        <v>22</v>
      </c>
      <c r="F17" s="42" t="s">
        <v>4</v>
      </c>
      <c r="G17" s="43" t="s">
        <v>1</v>
      </c>
      <c r="H17" s="42" t="s">
        <v>65</v>
      </c>
      <c r="I17" s="47" t="s">
        <v>66</v>
      </c>
      <c r="J17" s="42" t="s">
        <v>89</v>
      </c>
      <c r="K17" s="48">
        <v>1</v>
      </c>
      <c r="L17" s="49">
        <v>15</v>
      </c>
      <c r="M17" s="49">
        <f t="shared" si="0"/>
        <v>15</v>
      </c>
    </row>
    <row r="18" spans="1:13" ht="15" x14ac:dyDescent="0.25">
      <c r="A18" s="14">
        <v>44401</v>
      </c>
      <c r="B18" s="40" t="s">
        <v>34</v>
      </c>
      <c r="C18" s="18" t="s">
        <v>67</v>
      </c>
      <c r="D18" s="18"/>
      <c r="E18" s="34" t="s">
        <v>22</v>
      </c>
      <c r="F18" s="18" t="s">
        <v>68</v>
      </c>
      <c r="G18" s="32" t="s">
        <v>1</v>
      </c>
      <c r="H18" s="18" t="s">
        <v>6</v>
      </c>
      <c r="I18" s="33" t="s">
        <v>47</v>
      </c>
      <c r="J18" s="18"/>
      <c r="K18" s="3">
        <v>1</v>
      </c>
      <c r="L18" s="2">
        <v>15</v>
      </c>
      <c r="M18" s="2">
        <f t="shared" si="0"/>
        <v>15</v>
      </c>
    </row>
    <row r="19" spans="1:13" ht="15" x14ac:dyDescent="0.25">
      <c r="A19" s="14"/>
      <c r="B19" s="40"/>
      <c r="C19" s="18"/>
      <c r="D19" s="18"/>
      <c r="E19" s="34"/>
      <c r="F19" s="18"/>
      <c r="G19" s="32"/>
      <c r="H19" s="18"/>
      <c r="I19" s="33"/>
      <c r="J19" s="18"/>
      <c r="K19" s="3"/>
    </row>
    <row r="20" spans="1:13" ht="15" x14ac:dyDescent="0.25">
      <c r="A20" s="14">
        <v>44401</v>
      </c>
      <c r="B20" s="40" t="s">
        <v>69</v>
      </c>
      <c r="C20" s="18" t="s">
        <v>70</v>
      </c>
      <c r="D20" s="18" t="s">
        <v>8</v>
      </c>
      <c r="E20" s="34" t="s">
        <v>24</v>
      </c>
      <c r="F20" s="18" t="s">
        <v>71</v>
      </c>
      <c r="G20" s="32" t="s">
        <v>1</v>
      </c>
      <c r="H20" s="18" t="s">
        <v>2</v>
      </c>
      <c r="I20" s="33" t="s">
        <v>72</v>
      </c>
      <c r="J20" s="18"/>
      <c r="K20" s="3">
        <v>1</v>
      </c>
      <c r="L20" s="2">
        <v>20</v>
      </c>
      <c r="M20" s="2">
        <f t="shared" si="0"/>
        <v>20</v>
      </c>
    </row>
    <row r="21" spans="1:13" ht="15" x14ac:dyDescent="0.25">
      <c r="A21" s="14">
        <v>44401</v>
      </c>
      <c r="B21" s="40" t="s">
        <v>73</v>
      </c>
      <c r="C21" s="18" t="s">
        <v>46</v>
      </c>
      <c r="D21" s="18"/>
      <c r="E21" s="34" t="s">
        <v>24</v>
      </c>
      <c r="F21" s="18" t="s">
        <v>0</v>
      </c>
      <c r="G21" s="32" t="s">
        <v>1</v>
      </c>
      <c r="H21" s="18" t="s">
        <v>45</v>
      </c>
      <c r="I21" s="33" t="s">
        <v>74</v>
      </c>
      <c r="J21" s="18" t="s">
        <v>89</v>
      </c>
      <c r="K21" s="3">
        <v>1</v>
      </c>
      <c r="L21" s="2">
        <v>20</v>
      </c>
      <c r="M21" s="2">
        <f t="shared" si="0"/>
        <v>20</v>
      </c>
    </row>
    <row r="22" spans="1:13" s="49" customFormat="1" ht="15" x14ac:dyDescent="0.25">
      <c r="A22" s="44">
        <v>44401</v>
      </c>
      <c r="B22" s="45" t="s">
        <v>75</v>
      </c>
      <c r="C22" s="42" t="s">
        <v>46</v>
      </c>
      <c r="D22" s="42"/>
      <c r="E22" s="46" t="s">
        <v>23</v>
      </c>
      <c r="F22" s="42" t="s">
        <v>27</v>
      </c>
      <c r="G22" s="43" t="s">
        <v>1</v>
      </c>
      <c r="H22" s="42" t="s">
        <v>76</v>
      </c>
      <c r="I22" s="47" t="s">
        <v>74</v>
      </c>
      <c r="J22" s="42"/>
      <c r="K22" s="48">
        <v>1</v>
      </c>
      <c r="L22" s="49">
        <v>20</v>
      </c>
      <c r="M22" s="49">
        <f t="shared" si="0"/>
        <v>20</v>
      </c>
    </row>
    <row r="23" spans="1:13" ht="15" x14ac:dyDescent="0.25">
      <c r="A23" s="14"/>
      <c r="B23" s="40"/>
      <c r="C23" s="18"/>
      <c r="D23" s="18"/>
      <c r="E23" s="34"/>
      <c r="F23" s="18"/>
      <c r="G23" s="32"/>
      <c r="H23" s="18"/>
      <c r="I23" s="33"/>
      <c r="J23" s="18"/>
      <c r="K23" s="3"/>
    </row>
    <row r="24" spans="1:13" ht="15" x14ac:dyDescent="0.25">
      <c r="A24" s="14">
        <v>44401</v>
      </c>
      <c r="B24" s="28" t="s">
        <v>37</v>
      </c>
      <c r="C24" s="18" t="s">
        <v>3</v>
      </c>
      <c r="D24" s="38" t="s">
        <v>77</v>
      </c>
      <c r="E24" s="34">
        <v>0.5</v>
      </c>
      <c r="F24" s="18" t="s">
        <v>5</v>
      </c>
      <c r="G24" s="32" t="s">
        <v>1</v>
      </c>
      <c r="H24" s="18" t="s">
        <v>81</v>
      </c>
      <c r="I24" s="18"/>
      <c r="J24" s="18" t="s">
        <v>89</v>
      </c>
      <c r="K24" s="3">
        <v>4</v>
      </c>
      <c r="L24" s="2">
        <v>10</v>
      </c>
      <c r="M24" s="2">
        <f t="shared" si="0"/>
        <v>40</v>
      </c>
    </row>
    <row r="25" spans="1:13" ht="15" x14ac:dyDescent="0.25">
      <c r="A25" s="14"/>
      <c r="B25" s="19"/>
      <c r="C25" s="18"/>
      <c r="D25" s="18"/>
      <c r="E25" s="34"/>
      <c r="F25" s="18"/>
      <c r="G25" s="32"/>
      <c r="H25" s="18"/>
      <c r="I25" s="18"/>
      <c r="J25" s="18"/>
      <c r="K25" s="3"/>
    </row>
    <row r="26" spans="1:13" ht="15" x14ac:dyDescent="0.25">
      <c r="A26" s="14">
        <v>44401</v>
      </c>
      <c r="B26" s="27" t="s">
        <v>35</v>
      </c>
      <c r="C26" s="18"/>
      <c r="D26" s="18"/>
      <c r="E26" s="34"/>
      <c r="F26" s="18"/>
      <c r="G26" s="32"/>
      <c r="H26" s="18"/>
      <c r="I26" s="18"/>
      <c r="K26" s="3">
        <v>2</v>
      </c>
      <c r="L26" s="2">
        <v>10</v>
      </c>
      <c r="M26" s="2">
        <f t="shared" si="0"/>
        <v>20</v>
      </c>
    </row>
    <row r="27" spans="1:13" ht="15" x14ac:dyDescent="0.25">
      <c r="A27" s="14">
        <v>44401</v>
      </c>
      <c r="B27" s="27" t="s">
        <v>35</v>
      </c>
      <c r="C27" s="18"/>
      <c r="D27" s="42"/>
      <c r="E27" s="34"/>
      <c r="F27" s="42"/>
      <c r="G27" s="43"/>
      <c r="H27" s="42"/>
      <c r="I27" s="18"/>
      <c r="J27" s="38"/>
      <c r="K27" s="3">
        <v>2</v>
      </c>
      <c r="L27" s="2">
        <v>10</v>
      </c>
      <c r="M27" s="2">
        <f t="shared" si="0"/>
        <v>20</v>
      </c>
    </row>
    <row r="28" spans="1:13" ht="15" x14ac:dyDescent="0.25">
      <c r="A28" s="14"/>
      <c r="B28" s="19"/>
      <c r="C28" s="18"/>
      <c r="D28" s="18"/>
      <c r="E28" s="34"/>
      <c r="F28" s="18"/>
      <c r="G28" s="32"/>
      <c r="H28" s="18"/>
      <c r="I28" s="18"/>
      <c r="K28" s="3"/>
    </row>
    <row r="29" spans="1:13" ht="15" x14ac:dyDescent="0.25">
      <c r="A29" s="14">
        <v>44401</v>
      </c>
      <c r="B29" s="27" t="s">
        <v>36</v>
      </c>
      <c r="C29" s="18" t="s">
        <v>86</v>
      </c>
      <c r="D29" s="18" t="s">
        <v>8</v>
      </c>
      <c r="E29" s="34">
        <v>0.54166666666666663</v>
      </c>
      <c r="F29" s="18" t="s">
        <v>86</v>
      </c>
      <c r="G29" s="32" t="s">
        <v>1</v>
      </c>
      <c r="H29" s="18" t="s">
        <v>85</v>
      </c>
      <c r="I29" s="18"/>
      <c r="J29" s="18"/>
      <c r="K29" s="3">
        <v>3</v>
      </c>
      <c r="L29" s="2">
        <v>15</v>
      </c>
      <c r="M29" s="2">
        <f t="shared" si="0"/>
        <v>45</v>
      </c>
    </row>
    <row r="30" spans="1:13" ht="15" x14ac:dyDescent="0.25">
      <c r="A30" s="14"/>
      <c r="B30" s="19"/>
      <c r="C30" s="18"/>
      <c r="D30" s="18"/>
      <c r="E30" s="32"/>
      <c r="F30" s="18"/>
      <c r="G30" s="32"/>
      <c r="H30" s="18"/>
      <c r="I30" s="18"/>
      <c r="J30" s="18"/>
      <c r="K30" s="3"/>
    </row>
    <row r="31" spans="1:13" ht="15" x14ac:dyDescent="0.25">
      <c r="A31" s="14"/>
      <c r="B31" s="37" t="s">
        <v>25</v>
      </c>
      <c r="C31" s="18"/>
      <c r="D31" s="18"/>
      <c r="E31" s="34"/>
      <c r="F31" s="18"/>
      <c r="G31" s="32"/>
      <c r="H31" s="18"/>
      <c r="I31" s="18"/>
      <c r="J31" s="18"/>
      <c r="K31" s="3">
        <v>1</v>
      </c>
      <c r="L31" s="2">
        <v>20</v>
      </c>
      <c r="M31" s="2">
        <f t="shared" ref="M31" si="1">K31*L31</f>
        <v>20</v>
      </c>
    </row>
    <row r="32" spans="1:13" ht="15" x14ac:dyDescent="0.25">
      <c r="A32" s="14"/>
      <c r="B32" s="17" t="s">
        <v>26</v>
      </c>
      <c r="C32" s="18"/>
      <c r="D32" s="18"/>
      <c r="E32" s="34"/>
      <c r="F32" s="18"/>
      <c r="G32" s="32"/>
      <c r="H32" s="18"/>
      <c r="I32" s="18"/>
      <c r="J32" s="18"/>
      <c r="K32" s="3">
        <v>1</v>
      </c>
      <c r="L32" s="2">
        <v>20</v>
      </c>
      <c r="M32" s="2">
        <f t="shared" si="0"/>
        <v>20</v>
      </c>
    </row>
    <row r="33" spans="1:13" ht="15" x14ac:dyDescent="0.25">
      <c r="A33" s="14"/>
      <c r="B33" s="19"/>
      <c r="C33" s="10"/>
      <c r="D33" s="10"/>
      <c r="E33" s="11"/>
      <c r="F33" s="10"/>
      <c r="G33" s="11"/>
      <c r="H33" s="10"/>
      <c r="I33" s="10"/>
      <c r="J33" s="10"/>
      <c r="K33" s="3">
        <f>SUM(K8:K32)</f>
        <v>34</v>
      </c>
      <c r="L33" s="3"/>
      <c r="M33" s="3">
        <f>SUM(M8:M32)</f>
        <v>420</v>
      </c>
    </row>
    <row r="34" spans="1:13" s="7" customFormat="1" ht="15" x14ac:dyDescent="0.25">
      <c r="A34" s="21"/>
      <c r="B34" s="22" t="s">
        <v>19</v>
      </c>
      <c r="C34" s="12"/>
      <c r="D34" s="12"/>
      <c r="E34" s="23"/>
      <c r="F34" s="12"/>
      <c r="G34" s="24"/>
      <c r="H34" s="12"/>
      <c r="I34" s="12"/>
      <c r="J34" s="12"/>
      <c r="K34" s="6"/>
    </row>
    <row r="35" spans="1:13" ht="15" x14ac:dyDescent="0.25">
      <c r="A35" s="14">
        <v>44402</v>
      </c>
      <c r="B35" s="28" t="s">
        <v>38</v>
      </c>
      <c r="C35" s="26" t="s">
        <v>17</v>
      </c>
      <c r="D35" s="18"/>
      <c r="E35" s="34">
        <v>0.41666666666666669</v>
      </c>
      <c r="F35" s="18" t="s">
        <v>2</v>
      </c>
      <c r="G35" s="32" t="s">
        <v>1</v>
      </c>
      <c r="H35" t="s">
        <v>82</v>
      </c>
      <c r="I35" s="18"/>
      <c r="J35" s="18"/>
      <c r="K35" s="3">
        <v>3</v>
      </c>
      <c r="L35" s="2">
        <v>10</v>
      </c>
      <c r="M35" s="2">
        <f t="shared" ref="M35:M50" si="2">K35*L35</f>
        <v>30</v>
      </c>
    </row>
    <row r="36" spans="1:13" ht="15" x14ac:dyDescent="0.25">
      <c r="A36" s="14">
        <v>44402</v>
      </c>
      <c r="B36" s="28" t="s">
        <v>38</v>
      </c>
      <c r="C36" s="39"/>
      <c r="D36" s="18" t="s">
        <v>8</v>
      </c>
      <c r="E36" s="34">
        <v>0.41666666666666669</v>
      </c>
      <c r="F36" s="39" t="s">
        <v>83</v>
      </c>
      <c r="G36" s="32"/>
      <c r="H36" s="18" t="s">
        <v>0</v>
      </c>
      <c r="I36" s="18"/>
      <c r="J36" s="18"/>
      <c r="K36" s="3">
        <v>3</v>
      </c>
      <c r="L36" s="2">
        <v>10</v>
      </c>
      <c r="M36" s="2">
        <f t="shared" si="2"/>
        <v>30</v>
      </c>
    </row>
    <row r="37" spans="1:13" ht="15" x14ac:dyDescent="0.25">
      <c r="A37" s="14"/>
      <c r="B37" s="20"/>
      <c r="C37" s="18"/>
      <c r="D37" s="18"/>
      <c r="E37" s="32"/>
      <c r="F37" s="18"/>
      <c r="G37" s="32"/>
      <c r="H37" s="18"/>
      <c r="I37" s="18"/>
      <c r="J37" s="18"/>
      <c r="K37" s="3"/>
    </row>
    <row r="38" spans="1:13" ht="15" x14ac:dyDescent="0.25">
      <c r="A38" s="14">
        <v>44402</v>
      </c>
      <c r="B38" s="28" t="s">
        <v>39</v>
      </c>
      <c r="C38" s="18" t="s">
        <v>84</v>
      </c>
      <c r="D38" s="18" t="s">
        <v>8</v>
      </c>
      <c r="E38" s="34">
        <v>0.41666666666666669</v>
      </c>
      <c r="F38" s="18" t="s">
        <v>84</v>
      </c>
      <c r="G38" s="32" t="s">
        <v>1</v>
      </c>
      <c r="H38" s="18" t="s">
        <v>85</v>
      </c>
      <c r="I38" s="18"/>
      <c r="J38" s="18"/>
      <c r="K38" s="3">
        <v>4</v>
      </c>
      <c r="L38" s="2">
        <v>10</v>
      </c>
      <c r="M38" s="2">
        <f t="shared" si="2"/>
        <v>40</v>
      </c>
    </row>
    <row r="39" spans="1:13" ht="15" x14ac:dyDescent="0.25">
      <c r="A39" s="14"/>
      <c r="B39" s="20"/>
      <c r="C39" s="18"/>
      <c r="D39" s="18"/>
      <c r="E39" s="32"/>
      <c r="F39" s="18"/>
      <c r="G39" s="32"/>
      <c r="H39" s="18"/>
      <c r="I39" s="18"/>
      <c r="J39" s="18"/>
      <c r="K39" s="3"/>
    </row>
    <row r="40" spans="1:13" ht="15" x14ac:dyDescent="0.25">
      <c r="A40" s="14">
        <v>44402</v>
      </c>
      <c r="B40" s="28" t="s">
        <v>40</v>
      </c>
      <c r="C40" s="18" t="s">
        <v>3</v>
      </c>
      <c r="D40" s="26"/>
      <c r="E40" s="34">
        <v>0.5625</v>
      </c>
      <c r="F40" s="50" t="s">
        <v>2</v>
      </c>
      <c r="G40" s="32" t="s">
        <v>1</v>
      </c>
      <c r="H40" s="18" t="s">
        <v>86</v>
      </c>
      <c r="I40" s="18"/>
      <c r="J40" s="18"/>
      <c r="K40" s="3">
        <v>1</v>
      </c>
      <c r="L40" s="2">
        <v>20</v>
      </c>
      <c r="M40" s="2">
        <f t="shared" si="2"/>
        <v>20</v>
      </c>
    </row>
    <row r="41" spans="1:13" ht="15" x14ac:dyDescent="0.25">
      <c r="A41" s="14"/>
      <c r="B41" s="41" t="s">
        <v>49</v>
      </c>
      <c r="C41" s="18"/>
      <c r="D41" s="18"/>
      <c r="E41" s="34"/>
      <c r="F41" s="18"/>
      <c r="G41" s="32"/>
      <c r="H41" s="18"/>
      <c r="I41" s="18"/>
      <c r="J41" s="18"/>
      <c r="K41" s="3">
        <v>1</v>
      </c>
      <c r="L41" s="2">
        <v>20</v>
      </c>
      <c r="M41" s="2">
        <f t="shared" si="2"/>
        <v>20</v>
      </c>
    </row>
    <row r="42" spans="1:13" ht="15" x14ac:dyDescent="0.25">
      <c r="A42" s="14"/>
      <c r="B42" s="28"/>
      <c r="C42" s="18"/>
      <c r="D42" s="18"/>
      <c r="E42" s="34"/>
      <c r="F42" s="18"/>
      <c r="G42" s="32"/>
      <c r="H42" s="18"/>
      <c r="I42" s="18"/>
      <c r="J42" s="18"/>
      <c r="K42" s="3"/>
    </row>
    <row r="43" spans="1:13" ht="15" x14ac:dyDescent="0.25">
      <c r="A43" s="14">
        <v>44402</v>
      </c>
      <c r="B43" s="28" t="s">
        <v>41</v>
      </c>
      <c r="C43" s="18" t="s">
        <v>3</v>
      </c>
      <c r="D43" s="26"/>
      <c r="E43" s="34">
        <v>0.5625</v>
      </c>
      <c r="F43" s="50" t="s">
        <v>2</v>
      </c>
      <c r="G43" s="32" t="s">
        <v>1</v>
      </c>
      <c r="H43" s="18" t="s">
        <v>88</v>
      </c>
      <c r="I43" s="18"/>
      <c r="J43" s="18"/>
      <c r="K43" s="3">
        <v>1</v>
      </c>
      <c r="L43" s="2">
        <v>20</v>
      </c>
      <c r="M43" s="2">
        <f t="shared" si="2"/>
        <v>20</v>
      </c>
    </row>
    <row r="44" spans="1:13" ht="15" x14ac:dyDescent="0.25">
      <c r="A44" s="14"/>
      <c r="B44" s="28" t="s">
        <v>42</v>
      </c>
      <c r="C44" s="18"/>
      <c r="D44" s="18"/>
      <c r="E44" s="34"/>
      <c r="F44" s="18"/>
      <c r="G44" s="32"/>
      <c r="H44" s="18"/>
      <c r="I44" s="18"/>
      <c r="J44" s="18"/>
      <c r="K44" s="3">
        <v>1</v>
      </c>
      <c r="L44" s="2">
        <v>20</v>
      </c>
      <c r="M44" s="2">
        <f t="shared" si="2"/>
        <v>20</v>
      </c>
    </row>
    <row r="45" spans="1:13" ht="15" x14ac:dyDescent="0.25">
      <c r="A45" s="14"/>
      <c r="B45" s="28"/>
      <c r="C45" s="18"/>
      <c r="D45" s="18"/>
      <c r="E45" s="34"/>
      <c r="F45" s="18"/>
      <c r="G45" s="32"/>
      <c r="H45" s="18"/>
      <c r="I45" s="18"/>
      <c r="J45" s="18"/>
      <c r="K45" s="3"/>
    </row>
    <row r="46" spans="1:13" ht="15" x14ac:dyDescent="0.25">
      <c r="A46" s="14"/>
      <c r="B46" s="28" t="s">
        <v>43</v>
      </c>
      <c r="C46" s="18"/>
      <c r="D46" s="18"/>
      <c r="E46" s="34"/>
      <c r="F46" s="18"/>
      <c r="G46" s="32"/>
      <c r="H46" s="18"/>
      <c r="I46" s="18"/>
      <c r="J46" s="18"/>
      <c r="K46" s="3">
        <v>1</v>
      </c>
      <c r="L46" s="2">
        <v>20</v>
      </c>
      <c r="M46" s="2">
        <f t="shared" si="2"/>
        <v>20</v>
      </c>
    </row>
    <row r="47" spans="1:13" ht="15" x14ac:dyDescent="0.25">
      <c r="A47" s="14">
        <v>44402</v>
      </c>
      <c r="B47" s="28" t="s">
        <v>44</v>
      </c>
      <c r="C47" s="18" t="s">
        <v>87</v>
      </c>
      <c r="D47" s="18" t="s">
        <v>8</v>
      </c>
      <c r="E47" s="34">
        <v>0.45833333333333331</v>
      </c>
      <c r="F47" s="18" t="s">
        <v>87</v>
      </c>
      <c r="G47" s="32" t="s">
        <v>1</v>
      </c>
      <c r="H47" s="18" t="s">
        <v>0</v>
      </c>
      <c r="I47" s="18"/>
      <c r="J47" s="18"/>
      <c r="K47" s="3">
        <v>1</v>
      </c>
      <c r="L47" s="2">
        <v>20</v>
      </c>
      <c r="M47" s="2">
        <f t="shared" si="2"/>
        <v>20</v>
      </c>
    </row>
    <row r="48" spans="1:13" ht="15" x14ac:dyDescent="0.25">
      <c r="A48" s="14"/>
      <c r="B48" s="28"/>
      <c r="C48" s="18"/>
      <c r="D48" s="18"/>
      <c r="E48" s="34"/>
      <c r="F48" s="18"/>
      <c r="G48" s="32"/>
      <c r="H48" s="18"/>
      <c r="I48" s="18"/>
      <c r="J48" s="18"/>
      <c r="K48" s="3"/>
    </row>
    <row r="49" spans="1:13" ht="15" x14ac:dyDescent="0.25">
      <c r="A49" s="14"/>
      <c r="B49" s="28" t="s">
        <v>28</v>
      </c>
      <c r="C49" s="18"/>
      <c r="D49" s="18"/>
      <c r="E49" s="34"/>
      <c r="F49" s="35"/>
      <c r="G49" s="32"/>
      <c r="H49" s="18"/>
      <c r="I49" s="18"/>
      <c r="J49" s="18"/>
      <c r="K49" s="3">
        <v>1</v>
      </c>
      <c r="L49" s="2">
        <v>20</v>
      </c>
      <c r="M49" s="2">
        <f t="shared" si="2"/>
        <v>20</v>
      </c>
    </row>
    <row r="50" spans="1:13" ht="15" x14ac:dyDescent="0.25">
      <c r="A50" s="14"/>
      <c r="B50" s="28" t="s">
        <v>29</v>
      </c>
      <c r="C50" s="18"/>
      <c r="D50" s="18"/>
      <c r="E50" s="34"/>
      <c r="F50" s="35"/>
      <c r="G50" s="32"/>
      <c r="H50" s="18"/>
      <c r="I50" s="18"/>
      <c r="J50" s="18"/>
      <c r="K50" s="3">
        <v>1</v>
      </c>
      <c r="L50" s="2">
        <v>20</v>
      </c>
      <c r="M50" s="2">
        <f t="shared" si="2"/>
        <v>20</v>
      </c>
    </row>
    <row r="51" spans="1:13" ht="15" x14ac:dyDescent="0.25">
      <c r="A51" s="14"/>
      <c r="B51" s="25"/>
      <c r="C51" s="18"/>
      <c r="D51" s="36"/>
      <c r="E51" s="34"/>
      <c r="F51" s="18"/>
      <c r="G51" s="32"/>
      <c r="H51" s="18"/>
      <c r="I51" s="18"/>
      <c r="J51" s="18"/>
      <c r="K51" s="3">
        <f>SUM(K35:K50)</f>
        <v>18</v>
      </c>
      <c r="L51" s="3"/>
      <c r="M51" s="3">
        <f>SUM(M35:M50)</f>
        <v>260</v>
      </c>
    </row>
  </sheetData>
  <autoFilter ref="A2:J51" xr:uid="{00000000-0001-0000-0000-000000000000}"/>
  <phoneticPr fontId="7" type="noConversion"/>
  <pageMargins left="0.70866141732283472" right="0.70866141732283472" top="0.74803149606299213" bottom="0.74803149606299213" header="0.31496062992125984" footer="0.31496062992125984"/>
  <pageSetup paperSize="9" scale="64" fitToHeight="2" orientation="landscape" horizontalDpi="4294967293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Scanlon</dc:creator>
  <cp:lastModifiedBy>Tony x Mairead Scanlon</cp:lastModifiedBy>
  <cp:lastPrinted>2021-07-04T19:04:18Z</cp:lastPrinted>
  <dcterms:created xsi:type="dcterms:W3CDTF">2021-06-06T16:14:28Z</dcterms:created>
  <dcterms:modified xsi:type="dcterms:W3CDTF">2021-07-21T19:13:20Z</dcterms:modified>
</cp:coreProperties>
</file>